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3F49BA1B-1B11-4C52-BADF-A251F0F69F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Октябрь 2023" sheetId="8" r:id="rId1"/>
  </sheets>
  <calcPr calcId="181029"/>
</workbook>
</file>

<file path=xl/calcChain.xml><?xml version="1.0" encoding="utf-8"?>
<calcChain xmlns="http://schemas.openxmlformats.org/spreadsheetml/2006/main">
  <c r="D8" i="8" l="1"/>
  <c r="C8" i="8" l="1"/>
  <c r="B5" i="8"/>
  <c r="C5" i="8"/>
  <c r="D5" i="8"/>
  <c r="D11" i="8" s="1"/>
  <c r="E5" i="8"/>
  <c r="F3" i="8"/>
  <c r="E10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<sst xmlns="http://schemas.openxmlformats.org/spreadsheetml/2006/main" count="16" uniqueCount="16">
  <si>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</si>
  <si>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</si>
  <si>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</si>
  <si>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</si>
  <si>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</si>
  <si>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</si>
  <si>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</si>
  <si>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</si>
  <si>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</si>
  <si>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</si>
  <si>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</si>
  <si>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</si>
  <si>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</si>
  <si>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</si>
  <si>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>Расчет фактической пропускной способности АО "ЕМП" на октябрь 2023 года</t>
  </si>
  <si>
    <t xml:space="preserve">Сельхозпродукты и продукты перемола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</si>
</sst>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B9" sqref="B9"/>
    </sheetView>
  </sheetViews>
  <sheetFormatPr defaultRowHeight="13" x14ac:dyDescent="0.3"/>
  <cols>
    <col min="1" max="1" width="38" customWidth="1"/>
    <col min="2" max="2" width="28.796875" customWidth="1"/>
    <col min="3" max="4" width="27.796875" customWidth="1"/>
    <col min="5" max="5" width="14.796875" customWidth="1"/>
    <col min="6" max="6" width="17.296875" customWidth="1"/>
  </cols>
  <sheetData>
    <row r="1" spans="1:6" ht="15.5" x14ac:dyDescent="0.3">
      <c r="A1" s="38" t="s">
        <v>14</v>
      </c>
      <c r="B1" s="38"/>
      <c r="C1" s="38"/>
      <c r="D1" s="39"/>
    </row>
    <row r="2" spans="1:6" ht="68.25" customHeight="1" x14ac:dyDescent="0.3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3">
      <c r="A3" s="17" t="s">
        <v>15</v>
      </c>
      <c r="B3" s="12">
        <v>60000</v>
      </c>
      <c r="C3" s="26">
        <v>101500</v>
      </c>
      <c r="D3" s="31">
        <v>76000</v>
      </c>
      <c r="E3" s="31">
        <v>25500</v>
      </c>
      <c r="F3" s="13">
        <f>B3-C3</f>
        <v>-41500</v>
      </c>
    </row>
    <row r="4" spans="1:6" ht="21" customHeight="1" x14ac:dyDescent="0.3">
      <c r="A4" s="18" t="s">
        <v>6</v>
      </c>
      <c r="B4" s="14">
        <v>12500</v>
      </c>
      <c r="C4" s="27">
        <v>12500</v>
      </c>
      <c r="D4" s="31"/>
      <c r="E4" s="31">
        <v>12500</v>
      </c>
      <c r="F4" s="15">
        <f>B4-C4</f>
        <v>0</v>
      </c>
    </row>
    <row r="5" spans="1:6" ht="16.5" customHeight="1" x14ac:dyDescent="0.3">
      <c r="A5" s="11" t="s">
        <v>5</v>
      </c>
      <c r="B5" s="16">
        <f t="shared" ref="B5:C5" si="0">SUM(B3:B4)</f>
        <v>72500</v>
      </c>
      <c r="C5" s="28">
        <f t="shared" si="0"/>
        <v>114000</v>
      </c>
      <c r="D5" s="7">
        <f>SUM(D3,D4)</f>
        <v>76000</v>
      </c>
      <c r="E5" s="7">
        <f>SUM(E3,E4)</f>
        <v>38000</v>
      </c>
      <c r="F5" s="10">
        <f>SUM(F3:F4)</f>
        <v>-41500</v>
      </c>
    </row>
    <row r="6" spans="1:6" ht="18" customHeight="1" x14ac:dyDescent="0.3">
      <c r="A6" s="19" t="s">
        <v>7</v>
      </c>
      <c r="B6" s="20">
        <v>5000</v>
      </c>
      <c r="C6" s="29">
        <v>5000</v>
      </c>
      <c r="D6" s="7">
        <v>5000</v>
      </c>
      <c r="E6" s="31">
        <v>0</v>
      </c>
      <c r="F6" s="13">
        <f>B6-C6</f>
        <v>0</v>
      </c>
    </row>
    <row r="7" spans="1:6" ht="15.5" x14ac:dyDescent="0.3">
      <c r="A7" s="21" t="s">
        <v>8</v>
      </c>
      <c r="B7" s="22">
        <v>60000</v>
      </c>
      <c r="C7" s="30">
        <v>30000</v>
      </c>
      <c r="D7" s="7"/>
      <c r="E7" s="32">
        <v>20000</v>
      </c>
      <c r="F7" s="33">
        <f>B7-C7</f>
        <v>30000</v>
      </c>
    </row>
    <row r="8" spans="1:6" ht="15.5" x14ac:dyDescent="0.3">
      <c r="A8" s="23" t="s">
        <v>1</v>
      </c>
      <c r="B8" s="16">
        <f>SUM(B6:B7)</f>
        <v>65000</v>
      </c>
      <c r="C8" s="28">
        <f>SUM(C6:C7)</f>
        <v>35000</v>
      </c>
      <c r="D8" s="31">
        <f>SUM(D6,D7)</f>
        <v>5000</v>
      </c>
      <c r="E8" s="7">
        <f>SUM(E6,E7)</f>
        <v>20000</v>
      </c>
      <c r="F8" s="10">
        <f>SUM(F6,F7)</f>
        <v>30000</v>
      </c>
    </row>
    <row r="9" spans="1:6" ht="31" x14ac:dyDescent="0.3">
      <c r="A9" s="17" t="s">
        <v>9</v>
      </c>
      <c r="B9" s="34">
        <v>16800</v>
      </c>
      <c r="C9" s="35"/>
      <c r="D9" s="36"/>
      <c r="E9" s="37"/>
      <c r="F9" s="33">
        <f>B9-C9</f>
        <v>16800</v>
      </c>
    </row>
    <row r="10" spans="1:6" ht="15.5" x14ac:dyDescent="0.3">
      <c r="A10" s="1" t="s">
        <v>2</v>
      </c>
      <c r="B10" s="8">
        <f>SUM(B9)</f>
        <v>16800</v>
      </c>
      <c r="C10" s="28">
        <f>SUM(C9)</f>
        <v>0</v>
      </c>
      <c r="D10" s="7"/>
      <c r="E10" s="7">
        <f>SUM(E9)</f>
        <v>0</v>
      </c>
      <c r="F10" s="10">
        <f t="shared" ref="F10" si="1">SUM(F9)</f>
        <v>16800</v>
      </c>
    </row>
    <row r="11" spans="1:6" ht="15.5" x14ac:dyDescent="0.3">
      <c r="A11" s="3" t="s">
        <v>3</v>
      </c>
      <c r="B11" s="5">
        <f>SUM(B5,B8,B10)</f>
        <v>154300</v>
      </c>
      <c r="C11" s="9">
        <f>SUM(C5,C8,C10)</f>
        <v>149000</v>
      </c>
      <c r="D11" s="7">
        <f>SUM(D5,D8,D10)</f>
        <v>81000</v>
      </c>
      <c r="E11" s="7">
        <f>SUM(E5,E8,E10)</f>
        <v>58000</v>
      </c>
      <c r="F11" s="6">
        <f>SUM(F5,F8,F10)</f>
        <v>5300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Дмитрий Синяков</cp:lastModifiedBy>
  <cp:lastPrinted>2022-03-10T12:35:28Z</cp:lastPrinted>
  <dcterms:created xsi:type="dcterms:W3CDTF">2022-02-09T23:33:31Z</dcterms:created>
  <dcterms:modified xsi:type="dcterms:W3CDTF">2023-10-13T09:44:47Z</dcterms:modified>
</cp:coreProperties>
</file>